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Fall Reports and Profiles\Fall 2023 Reports\Historical Fall Enrollment Trend Report\2023\"/>
    </mc:Choice>
  </mc:AlternateContent>
  <xr:revisionPtr revIDLastSave="0" documentId="13_ncr:1_{B8341CE2-BB2F-4D36-972A-2DEB5EF9BF5E}" xr6:coauthVersionLast="47" xr6:coauthVersionMax="47" xr10:uidLastSave="{00000000-0000-0000-0000-000000000000}"/>
  <bookViews>
    <workbookView xWindow="-120" yWindow="-120" windowWidth="29040" windowHeight="15720" xr2:uid="{AD3DAD61-DD98-4EE1-B979-EA68531CECBD}"/>
  </bookViews>
  <sheets>
    <sheet name="Report_Both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7" l="1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L41" i="7"/>
  <c r="M40" i="7"/>
  <c r="L40" i="7"/>
  <c r="M39" i="7"/>
  <c r="L39" i="7"/>
  <c r="M38" i="7"/>
  <c r="L38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6" i="7"/>
  <c r="L14" i="7"/>
  <c r="L15" i="7"/>
  <c r="L16" i="7"/>
  <c r="L17" i="7"/>
  <c r="L18" i="7"/>
  <c r="L19" i="7"/>
  <c r="L20" i="7"/>
  <c r="L8" i="7"/>
  <c r="L9" i="7"/>
  <c r="L10" i="7"/>
  <c r="L11" i="7"/>
  <c r="L12" i="7"/>
  <c r="L13" i="7"/>
  <c r="L7" i="7"/>
  <c r="L6" i="7"/>
  <c r="J20" i="7"/>
  <c r="I20" i="7"/>
  <c r="H20" i="7"/>
  <c r="G20" i="7"/>
  <c r="F20" i="7"/>
  <c r="E20" i="7"/>
  <c r="D20" i="7"/>
  <c r="C20" i="7"/>
  <c r="B20" i="7"/>
  <c r="J19" i="7"/>
  <c r="I19" i="7"/>
  <c r="H19" i="7"/>
  <c r="G19" i="7"/>
  <c r="F19" i="7"/>
  <c r="E19" i="7"/>
  <c r="D19" i="7"/>
  <c r="C19" i="7"/>
  <c r="B19" i="7"/>
  <c r="J18" i="7"/>
  <c r="I18" i="7"/>
  <c r="H18" i="7"/>
  <c r="G18" i="7"/>
  <c r="F18" i="7"/>
  <c r="E18" i="7"/>
  <c r="D18" i="7"/>
  <c r="C18" i="7"/>
  <c r="B18" i="7"/>
  <c r="J17" i="7"/>
  <c r="I17" i="7"/>
  <c r="H17" i="7"/>
  <c r="G17" i="7"/>
  <c r="F17" i="7"/>
  <c r="E17" i="7"/>
  <c r="D17" i="7"/>
  <c r="C17" i="7"/>
  <c r="B17" i="7"/>
  <c r="J16" i="7"/>
  <c r="I16" i="7"/>
  <c r="H16" i="7"/>
  <c r="G16" i="7"/>
  <c r="F16" i="7"/>
  <c r="E16" i="7"/>
  <c r="D16" i="7"/>
  <c r="C16" i="7"/>
  <c r="B16" i="7"/>
  <c r="J15" i="7"/>
  <c r="I15" i="7"/>
  <c r="H15" i="7"/>
  <c r="G15" i="7"/>
  <c r="F15" i="7"/>
  <c r="E15" i="7"/>
  <c r="D15" i="7"/>
  <c r="C15" i="7"/>
  <c r="B15" i="7"/>
  <c r="J14" i="7"/>
  <c r="I14" i="7"/>
  <c r="H14" i="7"/>
  <c r="G14" i="7"/>
  <c r="F14" i="7"/>
  <c r="E14" i="7"/>
  <c r="D14" i="7"/>
  <c r="C14" i="7"/>
  <c r="B14" i="7"/>
  <c r="J13" i="7"/>
  <c r="I13" i="7"/>
  <c r="H13" i="7"/>
  <c r="G13" i="7"/>
  <c r="F13" i="7"/>
  <c r="E13" i="7"/>
  <c r="D13" i="7"/>
  <c r="C13" i="7"/>
  <c r="B13" i="7"/>
  <c r="J12" i="7"/>
  <c r="I12" i="7"/>
  <c r="H12" i="7"/>
  <c r="G12" i="7"/>
  <c r="F12" i="7"/>
  <c r="E12" i="7"/>
  <c r="D12" i="7"/>
  <c r="C12" i="7"/>
  <c r="B12" i="7"/>
  <c r="J11" i="7"/>
  <c r="I11" i="7"/>
  <c r="H11" i="7"/>
  <c r="G11" i="7"/>
  <c r="F11" i="7"/>
  <c r="E11" i="7"/>
  <c r="D11" i="7"/>
  <c r="C11" i="7"/>
  <c r="B11" i="7"/>
  <c r="J10" i="7"/>
  <c r="I10" i="7"/>
  <c r="H10" i="7"/>
  <c r="G10" i="7"/>
  <c r="F10" i="7"/>
  <c r="E10" i="7"/>
  <c r="D10" i="7"/>
  <c r="C10" i="7"/>
  <c r="B10" i="7"/>
  <c r="J9" i="7"/>
  <c r="I9" i="7"/>
  <c r="H9" i="7"/>
  <c r="G9" i="7"/>
  <c r="F9" i="7"/>
  <c r="E9" i="7"/>
  <c r="D9" i="7"/>
  <c r="C9" i="7"/>
  <c r="B9" i="7"/>
  <c r="J8" i="7"/>
  <c r="I8" i="7"/>
  <c r="H8" i="7"/>
  <c r="G8" i="7"/>
  <c r="F8" i="7"/>
  <c r="E8" i="7"/>
  <c r="D8" i="7"/>
  <c r="C8" i="7"/>
  <c r="B8" i="7"/>
  <c r="J7" i="7"/>
  <c r="I7" i="7"/>
  <c r="H7" i="7"/>
  <c r="G7" i="7"/>
  <c r="F7" i="7"/>
  <c r="E7" i="7"/>
  <c r="D7" i="7"/>
  <c r="C7" i="7"/>
  <c r="B7" i="7"/>
</calcChain>
</file>

<file path=xl/sharedStrings.xml><?xml version="1.0" encoding="utf-8"?>
<sst xmlns="http://schemas.openxmlformats.org/spreadsheetml/2006/main" count="87" uniqueCount="51">
  <si>
    <t>Alabama A&amp;M University</t>
  </si>
  <si>
    <t>Alabama State University</t>
  </si>
  <si>
    <t>Athens State University</t>
  </si>
  <si>
    <t>Auburn University</t>
  </si>
  <si>
    <t>Auburn University at Montgomery</t>
  </si>
  <si>
    <t>Bevill State Community College</t>
  </si>
  <si>
    <t>Bishop State Community College</t>
  </si>
  <si>
    <t>Coastal Alabama Community College</t>
  </si>
  <si>
    <t>Calhoun Community College</t>
  </si>
  <si>
    <t>Central Alabama Community College</t>
  </si>
  <si>
    <t>Chattahoochee Valley Community College</t>
  </si>
  <si>
    <t>Drake State Community and Technical College</t>
  </si>
  <si>
    <t>Enterprise State Community College</t>
  </si>
  <si>
    <t>Gadsden State Community College</t>
  </si>
  <si>
    <t>Ingram State Technical College</t>
  </si>
  <si>
    <t>Jefferson State Community College</t>
  </si>
  <si>
    <t>Jacksonville State University</t>
  </si>
  <si>
    <t>Lawson State Community College</t>
  </si>
  <si>
    <t>Lurleen B. Wallace Community College</t>
  </si>
  <si>
    <t>Marion Military Institute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</si>
  <si>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</si>
  <si>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</si>
  <si>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</si>
  <si>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</si>
  <si>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</si>
  <si>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</si>
  <si>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Trenholm State Community College</t>
  </si>
  <si>
    <t>Troy University</t>
  </si>
  <si>
    <t>University of Alabama</t>
  </si>
  <si>
    <t>University of Alabama at Birmingham</t>
  </si>
  <si>
    <t>University of Alabama in Huntsville</t>
  </si>
  <si>
    <t>University of Montevallo</t>
  </si>
  <si>
    <t>University of North Alabama</t>
  </si>
  <si>
    <t>University of South Alabama</t>
  </si>
  <si>
    <t>University of West Alabama</t>
  </si>
  <si>
    <t>Wallace Community College Dothan</t>
  </si>
  <si>
    <t>Wallace State Community College Hanceville</t>
  </si>
  <si>
    <t>Wallace State Community College Selma</t>
  </si>
  <si>
    <t>Alabama Public Institutions</t>
  </si>
  <si>
    <t xml:space="preserve"> </t>
  </si>
  <si>
    <t>Historical Fall Enrollment Trends by Academic Level</t>
  </si>
  <si>
    <t>Total Enrollment:</t>
  </si>
  <si>
    <t>Undergraduate Enrollment:</t>
  </si>
  <si>
    <t>Graduate Enrollment:</t>
  </si>
  <si>
    <t>Alabama Public Four-Year Institutions</t>
  </si>
  <si>
    <t>SOURCE:  Alabama Statewide Student Database.</t>
  </si>
  <si>
    <t>Alabama Public Two-Year Institutions</t>
  </si>
  <si>
    <t>ALL Public Institutions Total</t>
  </si>
  <si>
    <t>2022-2023 
% Change</t>
  </si>
  <si>
    <t>2014-2023 
% Change</t>
  </si>
  <si>
    <t>As of 4/4/2024.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</si>
</sst>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left" indent="2"/>
    </xf>
    <xf numFmtId="3" fontId="2" fillId="0" borderId="0" xfId="0" applyNumberFormat="1" applyFont="1"/>
    <xf numFmtId="0" fontId="5" fillId="0" borderId="0" xfId="0" applyFont="1" applyAlignment="1"/>
    <xf numFmtId="164" fontId="3" fillId="2" borderId="0" xfId="1" applyNumberFormat="1" applyFont="1" applyFill="1"/>
    <xf numFmtId="2" fontId="0" fillId="0" borderId="0" xfId="0" applyNumberFormat="1"/>
    <xf numFmtId="0" fontId="3" fillId="4" borderId="0" xfId="0" applyFont="1" applyFill="1" applyBorder="1"/>
    <xf numFmtId="0" fontId="3" fillId="3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/>
    <xf numFmtId="3" fontId="3" fillId="2" borderId="1" xfId="0" applyNumberFormat="1" applyFont="1" applyFill="1" applyBorder="1"/>
    <xf numFmtId="0" fontId="3" fillId="0" borderId="1" xfId="0" applyFont="1" applyBorder="1" applyAlignment="1">
      <alignment horizontal="left" indent="1"/>
    </xf>
    <xf numFmtId="164" fontId="3" fillId="2" borderId="1" xfId="1" applyNumberFormat="1" applyFont="1" applyFill="1" applyBorder="1"/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/>
    <xf numFmtId="164" fontId="3" fillId="2" borderId="0" xfId="1" applyNumberFormat="1" applyFont="1" applyFill="1" applyBorder="1"/>
    <xf numFmtId="164" fontId="3" fillId="2" borderId="2" xfId="1" applyNumberFormat="1" applyFont="1" applyFill="1" applyBorder="1"/>
    <xf numFmtId="0" fontId="4" fillId="0" borderId="0" xfId="0" applyFont="1" applyAlignment="1">
      <alignment horizontal="center"/>
    </xf>
    <xf numFmtId="164" fontId="3" fillId="2" borderId="3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790575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553E69-42F2-443C-B4F4-471B75888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55</xdr:row>
      <xdr:rowOff>57150</xdr:rowOff>
    </xdr:from>
    <xdr:to>
      <xdr:col>0</xdr:col>
      <xdr:colOff>800100</xdr:colOff>
      <xdr:row>57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E295C5-8334-4318-BA8B-A13E8C853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3163550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5CB1-C789-48C6-9C5B-85D7A41F7B41}">
  <sheetPr>
    <pageSetUpPr fitToPage="1"/>
  </sheetPr>
  <dimension ref="A1:N89"/>
  <sheetViews>
    <sheetView tabSelected="1" zoomScaleNormal="100" workbookViewId="0">
      <selection activeCell="N1" sqref="N1"/>
    </sheetView>
  </sheetViews>
  <sheetFormatPr defaultRowHeight="15" x14ac:dyDescent="0.25"/>
  <cols>
    <col min="1" max="1" width="55.28515625" bestFit="1" customWidth="1"/>
    <col min="2" max="11" width="13.85546875" customWidth="1"/>
    <col min="12" max="13" width="14.7109375" customWidth="1"/>
    <col min="14" max="14" width="19.42578125" bestFit="1" customWidth="1"/>
  </cols>
  <sheetData>
    <row r="1" spans="1:14" ht="25.5" customHeight="1" x14ac:dyDescent="0.4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25.5" customHeight="1" x14ac:dyDescent="0.45">
      <c r="A2" s="17" t="s">
        <v>40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4" spans="1:14" ht="35.25" customHeight="1" x14ac:dyDescent="0.3">
      <c r="A4" s="6" t="s">
        <v>39</v>
      </c>
      <c r="B4" s="6">
        <v>2014</v>
      </c>
      <c r="C4" s="6">
        <v>2015</v>
      </c>
      <c r="D4" s="6">
        <v>2016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  <c r="J4" s="6">
        <v>2022</v>
      </c>
      <c r="K4" s="6">
        <v>2023</v>
      </c>
      <c r="L4" s="7" t="s">
        <v>48</v>
      </c>
      <c r="M4" s="7" t="s">
        <v>49</v>
      </c>
    </row>
    <row r="5" spans="1:14" ht="18.75" x14ac:dyDescent="0.3">
      <c r="A5" s="8" t="s">
        <v>44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</row>
    <row r="6" spans="1:14" ht="18.75" x14ac:dyDescent="0.3">
      <c r="A6" s="11" t="s">
        <v>41</v>
      </c>
      <c r="B6" s="9">
        <v>158872</v>
      </c>
      <c r="C6" s="9">
        <v>161291</v>
      </c>
      <c r="D6" s="9">
        <v>165480</v>
      </c>
      <c r="E6" s="9">
        <v>172846</v>
      </c>
      <c r="F6" s="9">
        <v>174624</v>
      </c>
      <c r="G6" s="9">
        <v>174570</v>
      </c>
      <c r="H6" s="9">
        <v>175245</v>
      </c>
      <c r="I6" s="9">
        <v>174396</v>
      </c>
      <c r="J6" s="9">
        <v>174360</v>
      </c>
      <c r="K6" s="9">
        <v>177481</v>
      </c>
      <c r="L6" s="16">
        <f>(K6-J6)/J6</f>
        <v>1.7899747648543244E-2</v>
      </c>
      <c r="M6" s="16">
        <f>(K6-B6)/B6</f>
        <v>0.1171320308172617</v>
      </c>
      <c r="N6" s="5"/>
    </row>
    <row r="7" spans="1:14" ht="18.75" x14ac:dyDescent="0.3">
      <c r="A7" s="1" t="s">
        <v>0</v>
      </c>
      <c r="B7" s="2">
        <f t="shared" ref="B7:J7" si="0">B23+B39</f>
        <v>5333</v>
      </c>
      <c r="C7" s="2">
        <f t="shared" si="0"/>
        <v>5628</v>
      </c>
      <c r="D7" s="2">
        <f t="shared" si="0"/>
        <v>5860</v>
      </c>
      <c r="E7" s="2">
        <f t="shared" si="0"/>
        <v>6001</v>
      </c>
      <c r="F7" s="2">
        <f t="shared" si="0"/>
        <v>6106</v>
      </c>
      <c r="G7" s="2">
        <f t="shared" si="0"/>
        <v>6172</v>
      </c>
      <c r="H7" s="2">
        <f t="shared" si="0"/>
        <v>5977</v>
      </c>
      <c r="I7" s="2">
        <f t="shared" si="0"/>
        <v>5969</v>
      </c>
      <c r="J7" s="2">
        <f t="shared" si="0"/>
        <v>6007</v>
      </c>
      <c r="K7" s="2">
        <v>6614</v>
      </c>
      <c r="L7" s="18">
        <f>(K7-J7)/J7</f>
        <v>0.10104877642750125</v>
      </c>
      <c r="M7" s="18">
        <f t="shared" ref="M7:M20" si="1">(K7-B7)/B7</f>
        <v>0.24020251265704107</v>
      </c>
    </row>
    <row r="8" spans="1:14" ht="18.75" x14ac:dyDescent="0.3">
      <c r="A8" s="1" t="s">
        <v>1</v>
      </c>
      <c r="B8" s="2">
        <f t="shared" ref="B8:J8" si="2">B24+B40</f>
        <v>5510</v>
      </c>
      <c r="C8" s="2">
        <f t="shared" si="2"/>
        <v>5383</v>
      </c>
      <c r="D8" s="2">
        <f t="shared" si="2"/>
        <v>5318</v>
      </c>
      <c r="E8" s="2">
        <f t="shared" si="2"/>
        <v>4760</v>
      </c>
      <c r="F8" s="2">
        <f t="shared" si="2"/>
        <v>4413</v>
      </c>
      <c r="G8" s="2">
        <f t="shared" si="2"/>
        <v>4190</v>
      </c>
      <c r="H8" s="2">
        <f t="shared" si="2"/>
        <v>4072</v>
      </c>
      <c r="I8" s="2">
        <f t="shared" si="2"/>
        <v>3964</v>
      </c>
      <c r="J8" s="2">
        <f t="shared" si="2"/>
        <v>3828</v>
      </c>
      <c r="K8" s="2">
        <v>3870</v>
      </c>
      <c r="L8" s="15">
        <f t="shared" ref="L8:L20" si="3">(K8-J8)/J8</f>
        <v>1.0971786833855799E-2</v>
      </c>
      <c r="M8" s="15">
        <f t="shared" si="1"/>
        <v>-0.29764065335753176</v>
      </c>
    </row>
    <row r="9" spans="1:14" ht="18.75" x14ac:dyDescent="0.3">
      <c r="A9" s="1" t="s">
        <v>2</v>
      </c>
      <c r="B9" s="2">
        <f t="shared" ref="B9:J9" si="4">B25+B41</f>
        <v>3129</v>
      </c>
      <c r="C9" s="2">
        <f t="shared" si="4"/>
        <v>3042</v>
      </c>
      <c r="D9" s="2">
        <f t="shared" si="4"/>
        <v>3065</v>
      </c>
      <c r="E9" s="2">
        <f t="shared" si="4"/>
        <v>3116</v>
      </c>
      <c r="F9" s="2">
        <f t="shared" si="4"/>
        <v>3045</v>
      </c>
      <c r="G9" s="2">
        <f t="shared" si="4"/>
        <v>2945</v>
      </c>
      <c r="H9" s="2">
        <f t="shared" si="4"/>
        <v>2867</v>
      </c>
      <c r="I9" s="2">
        <f t="shared" si="4"/>
        <v>2794</v>
      </c>
      <c r="J9" s="2">
        <f t="shared" si="4"/>
        <v>2895</v>
      </c>
      <c r="K9" s="2">
        <v>2955</v>
      </c>
      <c r="L9" s="15">
        <f t="shared" si="3"/>
        <v>2.072538860103627E-2</v>
      </c>
      <c r="M9" s="15">
        <f t="shared" si="1"/>
        <v>-5.560882070949185E-2</v>
      </c>
    </row>
    <row r="10" spans="1:14" ht="18.75" x14ac:dyDescent="0.3">
      <c r="A10" s="1" t="s">
        <v>3</v>
      </c>
      <c r="B10" s="2">
        <f t="shared" ref="B10:J10" si="5">B26+B42</f>
        <v>25912</v>
      </c>
      <c r="C10" s="2">
        <f t="shared" si="5"/>
        <v>27287</v>
      </c>
      <c r="D10" s="2">
        <f t="shared" si="5"/>
        <v>28290</v>
      </c>
      <c r="E10" s="2">
        <f t="shared" si="5"/>
        <v>29776</v>
      </c>
      <c r="F10" s="2">
        <f t="shared" si="5"/>
        <v>30440</v>
      </c>
      <c r="G10" s="2">
        <f t="shared" si="5"/>
        <v>30460</v>
      </c>
      <c r="H10" s="2">
        <f t="shared" si="5"/>
        <v>30737</v>
      </c>
      <c r="I10" s="2">
        <f t="shared" si="5"/>
        <v>31526</v>
      </c>
      <c r="J10" s="2">
        <f t="shared" si="5"/>
        <v>31764</v>
      </c>
      <c r="K10" s="2">
        <v>33015</v>
      </c>
      <c r="L10" s="15">
        <f t="shared" si="3"/>
        <v>3.9384208537967508E-2</v>
      </c>
      <c r="M10" s="15">
        <f t="shared" si="1"/>
        <v>0.27412009879592469</v>
      </c>
    </row>
    <row r="11" spans="1:14" ht="18.75" x14ac:dyDescent="0.3">
      <c r="A11" s="1" t="s">
        <v>4</v>
      </c>
      <c r="B11" s="2">
        <f t="shared" ref="B11:J11" si="6">B27+B43</f>
        <v>5057</v>
      </c>
      <c r="C11" s="2">
        <f t="shared" si="6"/>
        <v>4919</v>
      </c>
      <c r="D11" s="2">
        <f t="shared" si="6"/>
        <v>4878</v>
      </c>
      <c r="E11" s="2">
        <f t="shared" si="6"/>
        <v>4894</v>
      </c>
      <c r="F11" s="2">
        <f t="shared" si="6"/>
        <v>5211</v>
      </c>
      <c r="G11" s="2">
        <f t="shared" si="6"/>
        <v>5188</v>
      </c>
      <c r="H11" s="2">
        <f t="shared" si="6"/>
        <v>5212</v>
      </c>
      <c r="I11" s="2">
        <f t="shared" si="6"/>
        <v>5073</v>
      </c>
      <c r="J11" s="2">
        <f t="shared" si="6"/>
        <v>5112</v>
      </c>
      <c r="K11" s="2">
        <v>5190</v>
      </c>
      <c r="L11" s="15">
        <f t="shared" si="3"/>
        <v>1.5258215962441314E-2</v>
      </c>
      <c r="M11" s="15">
        <f t="shared" si="1"/>
        <v>2.6300177971129129E-2</v>
      </c>
    </row>
    <row r="12" spans="1:14" ht="18.75" x14ac:dyDescent="0.3">
      <c r="A12" s="1" t="s">
        <v>16</v>
      </c>
      <c r="B12" s="2">
        <f t="shared" ref="B12:J12" si="7">B28+B44</f>
        <v>8659</v>
      </c>
      <c r="C12" s="2">
        <f t="shared" si="7"/>
        <v>8314</v>
      </c>
      <c r="D12" s="2">
        <f t="shared" si="7"/>
        <v>8514</v>
      </c>
      <c r="E12" s="2">
        <f t="shared" si="7"/>
        <v>8567</v>
      </c>
      <c r="F12" s="2">
        <f t="shared" si="7"/>
        <v>8479</v>
      </c>
      <c r="G12" s="2">
        <f t="shared" si="7"/>
        <v>9021</v>
      </c>
      <c r="H12" s="2">
        <f t="shared" si="7"/>
        <v>9238</v>
      </c>
      <c r="I12" s="2">
        <f t="shared" si="7"/>
        <v>9540</v>
      </c>
      <c r="J12" s="2">
        <f t="shared" si="7"/>
        <v>9633</v>
      </c>
      <c r="K12" s="2">
        <v>9672</v>
      </c>
      <c r="L12" s="15">
        <f t="shared" si="3"/>
        <v>4.048582995951417E-3</v>
      </c>
      <c r="M12" s="15">
        <f t="shared" si="1"/>
        <v>0.11698810486199331</v>
      </c>
    </row>
    <row r="13" spans="1:14" ht="18.75" x14ac:dyDescent="0.3">
      <c r="A13" s="1" t="s">
        <v>27</v>
      </c>
      <c r="B13" s="2">
        <f t="shared" ref="B13:J13" si="8">B29+B45</f>
        <v>13340</v>
      </c>
      <c r="C13" s="2">
        <f t="shared" si="8"/>
        <v>13036</v>
      </c>
      <c r="D13" s="2">
        <f t="shared" si="8"/>
        <v>13310</v>
      </c>
      <c r="E13" s="2">
        <f t="shared" si="8"/>
        <v>16999</v>
      </c>
      <c r="F13" s="2">
        <f t="shared" si="8"/>
        <v>16537</v>
      </c>
      <c r="G13" s="2">
        <f t="shared" si="8"/>
        <v>16075</v>
      </c>
      <c r="H13" s="2">
        <f t="shared" si="8"/>
        <v>16087</v>
      </c>
      <c r="I13" s="2">
        <f t="shared" si="8"/>
        <v>14537</v>
      </c>
      <c r="J13" s="2">
        <f t="shared" si="8"/>
        <v>13862</v>
      </c>
      <c r="K13" s="2">
        <v>13652</v>
      </c>
      <c r="L13" s="15">
        <f t="shared" si="3"/>
        <v>-1.5149329101139806E-2</v>
      </c>
      <c r="M13" s="15">
        <f t="shared" si="1"/>
        <v>2.3388305847076463E-2</v>
      </c>
    </row>
    <row r="14" spans="1:14" ht="18.75" x14ac:dyDescent="0.3">
      <c r="A14" s="1" t="s">
        <v>28</v>
      </c>
      <c r="B14" s="2">
        <f t="shared" ref="B14:J14" si="9">B30+B46</f>
        <v>36155</v>
      </c>
      <c r="C14" s="2">
        <f t="shared" si="9"/>
        <v>37100</v>
      </c>
      <c r="D14" s="2">
        <f t="shared" si="9"/>
        <v>37665</v>
      </c>
      <c r="E14" s="2">
        <f t="shared" si="9"/>
        <v>38563</v>
      </c>
      <c r="F14" s="2">
        <f t="shared" si="9"/>
        <v>38392</v>
      </c>
      <c r="G14" s="2">
        <f t="shared" si="9"/>
        <v>38103</v>
      </c>
      <c r="H14" s="2">
        <f t="shared" si="9"/>
        <v>37842</v>
      </c>
      <c r="I14" s="2">
        <f t="shared" si="9"/>
        <v>38320</v>
      </c>
      <c r="J14" s="2">
        <f t="shared" si="9"/>
        <v>38645</v>
      </c>
      <c r="K14" s="2">
        <v>39623</v>
      </c>
      <c r="L14" s="15">
        <f>(K14-J14)/J14</f>
        <v>2.5307284254107904E-2</v>
      </c>
      <c r="M14" s="15">
        <f t="shared" si="1"/>
        <v>9.5920342967777628E-2</v>
      </c>
    </row>
    <row r="15" spans="1:14" ht="18.75" x14ac:dyDescent="0.3">
      <c r="A15" s="1" t="s">
        <v>29</v>
      </c>
      <c r="B15" s="2">
        <f t="shared" ref="B15:J15" si="10">B31+B47</f>
        <v>18723</v>
      </c>
      <c r="C15" s="2">
        <f t="shared" si="10"/>
        <v>18362</v>
      </c>
      <c r="D15" s="2">
        <f t="shared" si="10"/>
        <v>19550</v>
      </c>
      <c r="E15" s="2">
        <f t="shared" si="10"/>
        <v>20933</v>
      </c>
      <c r="F15" s="2">
        <f t="shared" si="10"/>
        <v>21965</v>
      </c>
      <c r="G15" s="2">
        <f t="shared" si="10"/>
        <v>22117</v>
      </c>
      <c r="H15" s="2">
        <f t="shared" si="10"/>
        <v>22569</v>
      </c>
      <c r="I15" s="2">
        <f t="shared" si="10"/>
        <v>22300</v>
      </c>
      <c r="J15" s="2">
        <f t="shared" si="10"/>
        <v>21647</v>
      </c>
      <c r="K15" s="2">
        <v>21183</v>
      </c>
      <c r="L15" s="15">
        <f t="shared" si="3"/>
        <v>-2.1434840855545804E-2</v>
      </c>
      <c r="M15" s="15">
        <f t="shared" si="1"/>
        <v>0.13138920044864605</v>
      </c>
    </row>
    <row r="16" spans="1:14" ht="18.75" x14ac:dyDescent="0.3">
      <c r="A16" s="1" t="s">
        <v>30</v>
      </c>
      <c r="B16" s="2">
        <f t="shared" ref="B16:J16" si="11">B32+B48</f>
        <v>7348</v>
      </c>
      <c r="C16" s="2">
        <f t="shared" si="11"/>
        <v>7866</v>
      </c>
      <c r="D16" s="2">
        <f t="shared" si="11"/>
        <v>8468</v>
      </c>
      <c r="E16" s="2">
        <f t="shared" si="11"/>
        <v>9101</v>
      </c>
      <c r="F16" s="2">
        <f t="shared" si="11"/>
        <v>9736</v>
      </c>
      <c r="G16" s="2">
        <f t="shared" si="11"/>
        <v>9988</v>
      </c>
      <c r="H16" s="2">
        <f t="shared" si="11"/>
        <v>10000</v>
      </c>
      <c r="I16" s="2">
        <f t="shared" si="11"/>
        <v>9636</v>
      </c>
      <c r="J16" s="2">
        <f t="shared" si="11"/>
        <v>9237</v>
      </c>
      <c r="K16" s="2">
        <v>8743</v>
      </c>
      <c r="L16" s="15">
        <f t="shared" si="3"/>
        <v>-5.3480567283750134E-2</v>
      </c>
      <c r="M16" s="15">
        <f t="shared" si="1"/>
        <v>0.18984757757212847</v>
      </c>
    </row>
    <row r="17" spans="1:13" ht="18.75" x14ac:dyDescent="0.3">
      <c r="A17" s="1" t="s">
        <v>31</v>
      </c>
      <c r="B17" s="2">
        <f t="shared" ref="B17:J17" si="12">B33+B49</f>
        <v>3073</v>
      </c>
      <c r="C17" s="2">
        <f t="shared" si="12"/>
        <v>3033</v>
      </c>
      <c r="D17" s="2">
        <f t="shared" si="12"/>
        <v>2800</v>
      </c>
      <c r="E17" s="2">
        <f t="shared" si="12"/>
        <v>2717</v>
      </c>
      <c r="F17" s="2">
        <f t="shared" si="12"/>
        <v>2616</v>
      </c>
      <c r="G17" s="2">
        <f t="shared" si="12"/>
        <v>2559</v>
      </c>
      <c r="H17" s="2">
        <f t="shared" si="12"/>
        <v>2600</v>
      </c>
      <c r="I17" s="2">
        <f t="shared" si="12"/>
        <v>2625</v>
      </c>
      <c r="J17" s="2">
        <f t="shared" si="12"/>
        <v>2586</v>
      </c>
      <c r="K17" s="2">
        <v>2942</v>
      </c>
      <c r="L17" s="15">
        <f t="shared" si="3"/>
        <v>0.13766434648105183</v>
      </c>
      <c r="M17" s="15">
        <f t="shared" si="1"/>
        <v>-4.2629352424341037E-2</v>
      </c>
    </row>
    <row r="18" spans="1:13" ht="18.75" x14ac:dyDescent="0.3">
      <c r="A18" s="1" t="s">
        <v>32</v>
      </c>
      <c r="B18" s="2">
        <f t="shared" ref="B18:J18" si="13">B34+B50</f>
        <v>6839</v>
      </c>
      <c r="C18" s="2">
        <f t="shared" si="13"/>
        <v>7078</v>
      </c>
      <c r="D18" s="2">
        <f t="shared" si="13"/>
        <v>7333</v>
      </c>
      <c r="E18" s="2">
        <f t="shared" si="13"/>
        <v>7204</v>
      </c>
      <c r="F18" s="2">
        <f t="shared" si="13"/>
        <v>7644</v>
      </c>
      <c r="G18" s="2">
        <f t="shared" si="13"/>
        <v>7702</v>
      </c>
      <c r="H18" s="2">
        <f t="shared" si="13"/>
        <v>8086</v>
      </c>
      <c r="I18" s="2">
        <f t="shared" si="13"/>
        <v>8526</v>
      </c>
      <c r="J18" s="2">
        <f t="shared" si="13"/>
        <v>9830</v>
      </c>
      <c r="K18" s="2">
        <v>10059</v>
      </c>
      <c r="L18" s="15">
        <f t="shared" si="3"/>
        <v>2.3296032553407935E-2</v>
      </c>
      <c r="M18" s="15">
        <f t="shared" si="1"/>
        <v>0.47082906857727735</v>
      </c>
    </row>
    <row r="19" spans="1:13" ht="18.75" x14ac:dyDescent="0.3">
      <c r="A19" s="1" t="s">
        <v>33</v>
      </c>
      <c r="B19" s="2">
        <f t="shared" ref="B19:J19" si="14">B35+B51</f>
        <v>15805</v>
      </c>
      <c r="C19" s="2">
        <f t="shared" si="14"/>
        <v>16211</v>
      </c>
      <c r="D19" s="2">
        <f t="shared" si="14"/>
        <v>16443</v>
      </c>
      <c r="E19" s="2">
        <f t="shared" si="14"/>
        <v>15569</v>
      </c>
      <c r="F19" s="2">
        <f t="shared" si="14"/>
        <v>14834</v>
      </c>
      <c r="G19" s="2">
        <f t="shared" si="14"/>
        <v>14397</v>
      </c>
      <c r="H19" s="2">
        <f t="shared" si="14"/>
        <v>14224</v>
      </c>
      <c r="I19" s="2">
        <f t="shared" si="14"/>
        <v>13992</v>
      </c>
      <c r="J19" s="2">
        <f t="shared" si="14"/>
        <v>13463</v>
      </c>
      <c r="K19" s="2">
        <v>13768</v>
      </c>
      <c r="L19" s="15">
        <f t="shared" si="3"/>
        <v>2.2654683205823367E-2</v>
      </c>
      <c r="M19" s="15">
        <f t="shared" si="1"/>
        <v>-0.12888326478962353</v>
      </c>
    </row>
    <row r="20" spans="1:13" ht="18.75" x14ac:dyDescent="0.3">
      <c r="A20" s="1" t="s">
        <v>34</v>
      </c>
      <c r="B20" s="2">
        <f t="shared" ref="B20:J20" si="15">B36+B52</f>
        <v>3989</v>
      </c>
      <c r="C20" s="2">
        <f t="shared" si="15"/>
        <v>4032</v>
      </c>
      <c r="D20" s="2">
        <f t="shared" si="15"/>
        <v>3986</v>
      </c>
      <c r="E20" s="2">
        <f t="shared" si="15"/>
        <v>4646</v>
      </c>
      <c r="F20" s="2">
        <f t="shared" si="15"/>
        <v>5206</v>
      </c>
      <c r="G20" s="2">
        <f t="shared" si="15"/>
        <v>5653</v>
      </c>
      <c r="H20" s="2">
        <f t="shared" si="15"/>
        <v>5734</v>
      </c>
      <c r="I20" s="2">
        <f t="shared" si="15"/>
        <v>5594</v>
      </c>
      <c r="J20" s="2">
        <f t="shared" si="15"/>
        <v>5851</v>
      </c>
      <c r="K20" s="2">
        <v>6195</v>
      </c>
      <c r="L20" s="15">
        <f t="shared" si="3"/>
        <v>5.8793368654930782E-2</v>
      </c>
      <c r="M20" s="15">
        <f t="shared" si="1"/>
        <v>0.55302080721985458</v>
      </c>
    </row>
    <row r="21" spans="1:13" ht="12" customHeigh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4"/>
    </row>
    <row r="22" spans="1:13" ht="18.75" x14ac:dyDescent="0.3">
      <c r="A22" s="11" t="s">
        <v>42</v>
      </c>
      <c r="B22" s="9">
        <v>126036</v>
      </c>
      <c r="C22" s="9">
        <v>128322</v>
      </c>
      <c r="D22" s="9">
        <v>132249</v>
      </c>
      <c r="E22" s="9">
        <v>137021</v>
      </c>
      <c r="F22" s="9">
        <v>137511</v>
      </c>
      <c r="G22" s="9">
        <v>136665</v>
      </c>
      <c r="H22" s="9">
        <v>134009</v>
      </c>
      <c r="I22" s="9">
        <v>132037</v>
      </c>
      <c r="J22" s="9">
        <v>132460</v>
      </c>
      <c r="K22" s="9">
        <v>135363</v>
      </c>
      <c r="L22" s="16">
        <f>(K22-J22)/J22</f>
        <v>2.1916050128340633E-2</v>
      </c>
      <c r="M22" s="16">
        <f>(K22-B22)/B22</f>
        <v>7.4002665904979531E-2</v>
      </c>
    </row>
    <row r="23" spans="1:13" ht="18.75" x14ac:dyDescent="0.3">
      <c r="A23" s="1" t="s">
        <v>0</v>
      </c>
      <c r="B23" s="2">
        <v>4209</v>
      </c>
      <c r="C23" s="2">
        <v>4504</v>
      </c>
      <c r="D23" s="2">
        <v>4852</v>
      </c>
      <c r="E23" s="2">
        <v>5038</v>
      </c>
      <c r="F23" s="2">
        <v>5143</v>
      </c>
      <c r="G23" s="2">
        <v>5273</v>
      </c>
      <c r="H23" s="2">
        <v>5093</v>
      </c>
      <c r="I23" s="2">
        <v>5107</v>
      </c>
      <c r="J23" s="2">
        <v>5206</v>
      </c>
      <c r="K23" s="2">
        <v>5845</v>
      </c>
      <c r="L23" s="18">
        <f>(K23-J23)/J23</f>
        <v>0.12274298885900883</v>
      </c>
      <c r="M23" s="18">
        <f t="shared" ref="M23:M36" si="16">(K23-B23)/B23</f>
        <v>0.38869090045141363</v>
      </c>
    </row>
    <row r="24" spans="1:13" ht="18.75" x14ac:dyDescent="0.3">
      <c r="A24" s="1" t="s">
        <v>1</v>
      </c>
      <c r="B24" s="2">
        <v>4803</v>
      </c>
      <c r="C24" s="2">
        <v>4764</v>
      </c>
      <c r="D24" s="2">
        <v>4727</v>
      </c>
      <c r="E24" s="2">
        <v>4208</v>
      </c>
      <c r="F24" s="2">
        <v>3903</v>
      </c>
      <c r="G24" s="2">
        <v>3750</v>
      </c>
      <c r="H24" s="2">
        <v>3614</v>
      </c>
      <c r="I24" s="2">
        <v>3499</v>
      </c>
      <c r="J24" s="2">
        <v>3296</v>
      </c>
      <c r="K24" s="2">
        <v>3322</v>
      </c>
      <c r="L24" s="15">
        <f t="shared" ref="L24:L29" si="17">(K24-J24)/J24</f>
        <v>7.8883495145631068E-3</v>
      </c>
      <c r="M24" s="15">
        <f t="shared" si="16"/>
        <v>-0.30834894857380801</v>
      </c>
    </row>
    <row r="25" spans="1:13" ht="18.75" x14ac:dyDescent="0.3">
      <c r="A25" s="1" t="s">
        <v>2</v>
      </c>
      <c r="B25" s="2">
        <v>3129</v>
      </c>
      <c r="C25" s="2">
        <v>3042</v>
      </c>
      <c r="D25" s="2">
        <v>3027</v>
      </c>
      <c r="E25" s="2">
        <v>2969</v>
      </c>
      <c r="F25" s="2">
        <v>2886</v>
      </c>
      <c r="G25" s="2">
        <v>2778</v>
      </c>
      <c r="H25" s="2">
        <v>2688</v>
      </c>
      <c r="I25" s="2">
        <v>2560</v>
      </c>
      <c r="J25" s="2">
        <v>2525</v>
      </c>
      <c r="K25" s="2">
        <v>2533</v>
      </c>
      <c r="L25" s="15">
        <f t="shared" si="17"/>
        <v>3.1683168316831685E-3</v>
      </c>
      <c r="M25" s="15">
        <f t="shared" si="16"/>
        <v>-0.19047619047619047</v>
      </c>
    </row>
    <row r="26" spans="1:13" ht="18.75" x14ac:dyDescent="0.3">
      <c r="A26" s="1" t="s">
        <v>3</v>
      </c>
      <c r="B26" s="2">
        <v>20629</v>
      </c>
      <c r="C26" s="2">
        <v>21786</v>
      </c>
      <c r="D26" s="2">
        <v>22658</v>
      </c>
      <c r="E26" s="2">
        <v>23964</v>
      </c>
      <c r="F26" s="2">
        <v>24628</v>
      </c>
      <c r="G26" s="2">
        <v>24594</v>
      </c>
      <c r="H26" s="2">
        <v>24505</v>
      </c>
      <c r="I26" s="2">
        <v>24931</v>
      </c>
      <c r="J26" s="2">
        <v>25379</v>
      </c>
      <c r="K26" s="2">
        <v>26874</v>
      </c>
      <c r="L26" s="15">
        <f t="shared" si="17"/>
        <v>5.8906970329800232E-2</v>
      </c>
      <c r="M26" s="15">
        <f t="shared" si="16"/>
        <v>0.30272916767657182</v>
      </c>
    </row>
    <row r="27" spans="1:13" ht="18.75" x14ac:dyDescent="0.3">
      <c r="A27" s="1" t="s">
        <v>4</v>
      </c>
      <c r="B27" s="2">
        <v>4377</v>
      </c>
      <c r="C27" s="2">
        <v>4257</v>
      </c>
      <c r="D27" s="2">
        <v>4273</v>
      </c>
      <c r="E27" s="2">
        <v>4313</v>
      </c>
      <c r="F27" s="2">
        <v>4632</v>
      </c>
      <c r="G27" s="2">
        <v>4525</v>
      </c>
      <c r="H27" s="2">
        <v>4375</v>
      </c>
      <c r="I27" s="2">
        <v>4091</v>
      </c>
      <c r="J27" s="2">
        <v>3757</v>
      </c>
      <c r="K27" s="2">
        <v>3408</v>
      </c>
      <c r="L27" s="15">
        <f t="shared" si="17"/>
        <v>-9.2893265903646521E-2</v>
      </c>
      <c r="M27" s="15">
        <f t="shared" si="16"/>
        <v>-0.22138450993831391</v>
      </c>
    </row>
    <row r="28" spans="1:13" ht="18.75" x14ac:dyDescent="0.3">
      <c r="A28" s="1" t="s">
        <v>16</v>
      </c>
      <c r="B28" s="2">
        <v>7647</v>
      </c>
      <c r="C28" s="2">
        <v>7383</v>
      </c>
      <c r="D28" s="2">
        <v>7561</v>
      </c>
      <c r="E28" s="2">
        <v>7491</v>
      </c>
      <c r="F28" s="2">
        <v>7321</v>
      </c>
      <c r="G28" s="2">
        <v>7749</v>
      </c>
      <c r="H28" s="2">
        <v>7747</v>
      </c>
      <c r="I28" s="2">
        <v>8067</v>
      </c>
      <c r="J28" s="2">
        <v>8311</v>
      </c>
      <c r="K28" s="2">
        <v>8378</v>
      </c>
      <c r="L28" s="15">
        <f t="shared" si="17"/>
        <v>8.0616051016724824E-3</v>
      </c>
      <c r="M28" s="15">
        <f t="shared" si="16"/>
        <v>9.5593043023407875E-2</v>
      </c>
    </row>
    <row r="29" spans="1:13" ht="18.75" x14ac:dyDescent="0.3">
      <c r="A29" s="1" t="s">
        <v>27</v>
      </c>
      <c r="B29" s="2">
        <v>11069</v>
      </c>
      <c r="C29" s="2">
        <v>10828</v>
      </c>
      <c r="D29" s="2">
        <v>11154</v>
      </c>
      <c r="E29" s="2">
        <v>13829</v>
      </c>
      <c r="F29" s="2">
        <v>13335</v>
      </c>
      <c r="G29" s="2">
        <v>12927</v>
      </c>
      <c r="H29" s="2">
        <v>12696</v>
      </c>
      <c r="I29" s="2">
        <v>11271</v>
      </c>
      <c r="J29" s="2">
        <v>10723</v>
      </c>
      <c r="K29" s="2">
        <v>10411</v>
      </c>
      <c r="L29" s="15">
        <f t="shared" si="17"/>
        <v>-2.9096334980882217E-2</v>
      </c>
      <c r="M29" s="15">
        <f t="shared" si="16"/>
        <v>-5.9445297678200379E-2</v>
      </c>
    </row>
    <row r="30" spans="1:13" ht="18.75" x14ac:dyDescent="0.3">
      <c r="A30" s="1" t="s">
        <v>28</v>
      </c>
      <c r="B30" s="2">
        <v>30754</v>
      </c>
      <c r="C30" s="2">
        <v>31960</v>
      </c>
      <c r="D30" s="2">
        <v>32564</v>
      </c>
      <c r="E30" s="2">
        <v>33305</v>
      </c>
      <c r="F30" s="2">
        <v>33030</v>
      </c>
      <c r="G30" s="2">
        <v>32798</v>
      </c>
      <c r="H30" s="2">
        <v>31672</v>
      </c>
      <c r="I30" s="2">
        <v>31688</v>
      </c>
      <c r="J30" s="2">
        <v>32458</v>
      </c>
      <c r="K30" s="2">
        <v>33436</v>
      </c>
      <c r="L30" s="15">
        <f>(K30-J30)/J30</f>
        <v>3.0131246533982376E-2</v>
      </c>
      <c r="M30" s="15">
        <f t="shared" si="16"/>
        <v>8.7208168043181378E-2</v>
      </c>
    </row>
    <row r="31" spans="1:13" ht="18.75" x14ac:dyDescent="0.3">
      <c r="A31" s="1" t="s">
        <v>29</v>
      </c>
      <c r="B31" s="2">
        <v>11721</v>
      </c>
      <c r="C31" s="2">
        <v>11540</v>
      </c>
      <c r="D31" s="2">
        <v>12383</v>
      </c>
      <c r="E31" s="2">
        <v>13163</v>
      </c>
      <c r="F31" s="2">
        <v>13877</v>
      </c>
      <c r="G31" s="2">
        <v>13873</v>
      </c>
      <c r="H31" s="2">
        <v>13885</v>
      </c>
      <c r="I31" s="2">
        <v>13558</v>
      </c>
      <c r="J31" s="2">
        <v>13039</v>
      </c>
      <c r="K31" s="2">
        <v>12405</v>
      </c>
      <c r="L31" s="15">
        <f t="shared" ref="L31:L36" si="18">(K31-J31)/J31</f>
        <v>-4.8623360687169263E-2</v>
      </c>
      <c r="M31" s="15">
        <f t="shared" si="16"/>
        <v>5.8356795495264908E-2</v>
      </c>
    </row>
    <row r="32" spans="1:13" ht="18.75" x14ac:dyDescent="0.3">
      <c r="A32" s="1" t="s">
        <v>30</v>
      </c>
      <c r="B32" s="2">
        <v>5627</v>
      </c>
      <c r="C32" s="2">
        <v>6048</v>
      </c>
      <c r="D32" s="2">
        <v>6535</v>
      </c>
      <c r="E32" s="2">
        <v>7124</v>
      </c>
      <c r="F32" s="2">
        <v>7701</v>
      </c>
      <c r="G32" s="2">
        <v>8018</v>
      </c>
      <c r="H32" s="2">
        <v>8053</v>
      </c>
      <c r="I32" s="2">
        <v>7603</v>
      </c>
      <c r="J32" s="2">
        <v>7207</v>
      </c>
      <c r="K32" s="2">
        <v>6884</v>
      </c>
      <c r="L32" s="15">
        <f t="shared" si="18"/>
        <v>-4.4817538504231993E-2</v>
      </c>
      <c r="M32" s="15">
        <f t="shared" si="16"/>
        <v>0.22338724009241159</v>
      </c>
    </row>
    <row r="33" spans="1:13" ht="18.75" x14ac:dyDescent="0.3">
      <c r="A33" s="1" t="s">
        <v>31</v>
      </c>
      <c r="B33" s="2">
        <v>2691</v>
      </c>
      <c r="C33" s="2">
        <v>2577</v>
      </c>
      <c r="D33" s="2">
        <v>2424</v>
      </c>
      <c r="E33" s="2">
        <v>2363</v>
      </c>
      <c r="F33" s="2">
        <v>2297</v>
      </c>
      <c r="G33" s="2">
        <v>2256</v>
      </c>
      <c r="H33" s="2">
        <v>2274</v>
      </c>
      <c r="I33" s="2">
        <v>2264</v>
      </c>
      <c r="J33" s="2">
        <v>2237</v>
      </c>
      <c r="K33" s="2">
        <v>2630</v>
      </c>
      <c r="L33" s="15">
        <f t="shared" si="18"/>
        <v>0.17568171658471166</v>
      </c>
      <c r="M33" s="15">
        <f t="shared" si="16"/>
        <v>-2.2668153102935712E-2</v>
      </c>
    </row>
    <row r="34" spans="1:13" ht="18.75" x14ac:dyDescent="0.3">
      <c r="A34" s="1" t="s">
        <v>32</v>
      </c>
      <c r="B34" s="2">
        <v>5883</v>
      </c>
      <c r="C34" s="2">
        <v>6092</v>
      </c>
      <c r="D34" s="2">
        <v>6254</v>
      </c>
      <c r="E34" s="2">
        <v>6064</v>
      </c>
      <c r="F34" s="2">
        <v>6194</v>
      </c>
      <c r="G34" s="2">
        <v>6142</v>
      </c>
      <c r="H34" s="2">
        <v>5946</v>
      </c>
      <c r="I34" s="2">
        <v>6084</v>
      </c>
      <c r="J34" s="2">
        <v>7214</v>
      </c>
      <c r="K34" s="2">
        <v>7451</v>
      </c>
      <c r="L34" s="15">
        <f t="shared" si="18"/>
        <v>3.2852786248960354E-2</v>
      </c>
      <c r="M34" s="15">
        <f t="shared" si="16"/>
        <v>0.26653068162502125</v>
      </c>
    </row>
    <row r="35" spans="1:13" ht="18.75" x14ac:dyDescent="0.3">
      <c r="A35" s="1" t="s">
        <v>33</v>
      </c>
      <c r="B35" s="2">
        <v>11575</v>
      </c>
      <c r="C35" s="2">
        <v>11626</v>
      </c>
      <c r="D35" s="2">
        <v>11859</v>
      </c>
      <c r="E35" s="2">
        <v>11079</v>
      </c>
      <c r="F35" s="2">
        <v>10405</v>
      </c>
      <c r="G35" s="2">
        <v>9743</v>
      </c>
      <c r="H35" s="2">
        <v>9213</v>
      </c>
      <c r="I35" s="2">
        <v>8992</v>
      </c>
      <c r="J35" s="2">
        <v>8690</v>
      </c>
      <c r="K35" s="2">
        <v>9112</v>
      </c>
      <c r="L35" s="15">
        <f t="shared" si="18"/>
        <v>4.8561565017261221E-2</v>
      </c>
      <c r="M35" s="15">
        <f t="shared" si="16"/>
        <v>-0.21278617710583153</v>
      </c>
    </row>
    <row r="36" spans="1:13" ht="18.75" x14ac:dyDescent="0.3">
      <c r="A36" s="1" t="s">
        <v>34</v>
      </c>
      <c r="B36" s="2">
        <v>1922</v>
      </c>
      <c r="C36" s="2">
        <v>1915</v>
      </c>
      <c r="D36" s="2">
        <v>1978</v>
      </c>
      <c r="E36" s="2">
        <v>2111</v>
      </c>
      <c r="F36" s="2">
        <v>2159</v>
      </c>
      <c r="G36" s="2">
        <v>2239</v>
      </c>
      <c r="H36" s="2">
        <v>2248</v>
      </c>
      <c r="I36" s="2">
        <v>2322</v>
      </c>
      <c r="J36" s="2">
        <v>2418</v>
      </c>
      <c r="K36" s="2">
        <v>2674</v>
      </c>
      <c r="L36" s="15">
        <f t="shared" si="18"/>
        <v>0.10587262200165426</v>
      </c>
      <c r="M36" s="15">
        <f t="shared" si="16"/>
        <v>0.39125910509885536</v>
      </c>
    </row>
    <row r="37" spans="1:13" ht="12" customHeight="1" x14ac:dyDescent="0.3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4"/>
      <c r="M37" s="4"/>
    </row>
    <row r="38" spans="1:13" ht="18.75" x14ac:dyDescent="0.3">
      <c r="A38" s="11" t="s">
        <v>43</v>
      </c>
      <c r="B38" s="9">
        <v>32836</v>
      </c>
      <c r="C38" s="9">
        <v>32969</v>
      </c>
      <c r="D38" s="9">
        <v>33231</v>
      </c>
      <c r="E38" s="9">
        <v>35825</v>
      </c>
      <c r="F38" s="9">
        <v>37113</v>
      </c>
      <c r="G38" s="9">
        <v>37905</v>
      </c>
      <c r="H38" s="9">
        <v>41236</v>
      </c>
      <c r="I38" s="9">
        <v>42359</v>
      </c>
      <c r="J38" s="9">
        <v>41900</v>
      </c>
      <c r="K38" s="9">
        <v>42118</v>
      </c>
      <c r="L38" s="16">
        <f>(K38-J38)/J38</f>
        <v>5.2028639618138424E-3</v>
      </c>
      <c r="M38" s="16">
        <f>(K38-B38)/B38</f>
        <v>0.28267754903155073</v>
      </c>
    </row>
    <row r="39" spans="1:13" ht="18.75" x14ac:dyDescent="0.3">
      <c r="A39" s="1" t="s">
        <v>0</v>
      </c>
      <c r="B39" s="2">
        <v>1124</v>
      </c>
      <c r="C39" s="2">
        <v>1124</v>
      </c>
      <c r="D39" s="2">
        <v>1008</v>
      </c>
      <c r="E39" s="2">
        <v>963</v>
      </c>
      <c r="F39" s="2">
        <v>963</v>
      </c>
      <c r="G39" s="2">
        <v>899</v>
      </c>
      <c r="H39" s="2">
        <v>884</v>
      </c>
      <c r="I39" s="2">
        <v>862</v>
      </c>
      <c r="J39" s="2">
        <v>801</v>
      </c>
      <c r="K39" s="2">
        <v>769</v>
      </c>
      <c r="L39" s="18">
        <f>(K39-J39)/J39</f>
        <v>-3.9950062421972535E-2</v>
      </c>
      <c r="M39" s="18">
        <f t="shared" ref="M39:M52" si="19">(K39-B39)/B39</f>
        <v>-0.31583629893238435</v>
      </c>
    </row>
    <row r="40" spans="1:13" ht="18.75" x14ac:dyDescent="0.3">
      <c r="A40" s="1" t="s">
        <v>1</v>
      </c>
      <c r="B40" s="2">
        <v>707</v>
      </c>
      <c r="C40" s="2">
        <v>619</v>
      </c>
      <c r="D40" s="2">
        <v>591</v>
      </c>
      <c r="E40" s="2">
        <v>552</v>
      </c>
      <c r="F40" s="2">
        <v>510</v>
      </c>
      <c r="G40" s="2">
        <v>440</v>
      </c>
      <c r="H40" s="2">
        <v>458</v>
      </c>
      <c r="I40" s="2">
        <v>465</v>
      </c>
      <c r="J40" s="2">
        <v>532</v>
      </c>
      <c r="K40" s="2">
        <v>548</v>
      </c>
      <c r="L40" s="15">
        <f t="shared" ref="L40:L45" si="20">(K40-J40)/J40</f>
        <v>3.007518796992481E-2</v>
      </c>
      <c r="M40" s="15">
        <f t="shared" si="19"/>
        <v>-0.22489391796322489</v>
      </c>
    </row>
    <row r="41" spans="1:13" ht="18.75" x14ac:dyDescent="0.3">
      <c r="A41" s="1" t="s">
        <v>2</v>
      </c>
      <c r="B41" s="2"/>
      <c r="C41" s="2"/>
      <c r="D41" s="2">
        <v>38</v>
      </c>
      <c r="E41" s="2">
        <v>147</v>
      </c>
      <c r="F41" s="2">
        <v>159</v>
      </c>
      <c r="G41" s="2">
        <v>167</v>
      </c>
      <c r="H41" s="2">
        <v>179</v>
      </c>
      <c r="I41" s="2">
        <v>234</v>
      </c>
      <c r="J41" s="2">
        <v>370</v>
      </c>
      <c r="K41" s="2">
        <v>422</v>
      </c>
      <c r="L41" s="15">
        <f t="shared" si="20"/>
        <v>0.14054054054054055</v>
      </c>
      <c r="M41" s="15"/>
    </row>
    <row r="42" spans="1:13" ht="18.75" x14ac:dyDescent="0.3">
      <c r="A42" s="1" t="s">
        <v>3</v>
      </c>
      <c r="B42" s="2">
        <v>5283</v>
      </c>
      <c r="C42" s="2">
        <v>5501</v>
      </c>
      <c r="D42" s="2">
        <v>5632</v>
      </c>
      <c r="E42" s="2">
        <v>5812</v>
      </c>
      <c r="F42" s="2">
        <v>5812</v>
      </c>
      <c r="G42" s="2">
        <v>5866</v>
      </c>
      <c r="H42" s="2">
        <v>6232</v>
      </c>
      <c r="I42" s="2">
        <v>6595</v>
      </c>
      <c r="J42" s="2">
        <v>6385</v>
      </c>
      <c r="K42" s="2">
        <v>6141</v>
      </c>
      <c r="L42" s="15">
        <f t="shared" si="20"/>
        <v>-3.8214565387627249E-2</v>
      </c>
      <c r="M42" s="15">
        <f t="shared" si="19"/>
        <v>0.16240772288472458</v>
      </c>
    </row>
    <row r="43" spans="1:13" ht="18.75" x14ac:dyDescent="0.3">
      <c r="A43" s="1" t="s">
        <v>4</v>
      </c>
      <c r="B43" s="2">
        <v>680</v>
      </c>
      <c r="C43" s="2">
        <v>662</v>
      </c>
      <c r="D43" s="2">
        <v>605</v>
      </c>
      <c r="E43" s="2">
        <v>581</v>
      </c>
      <c r="F43" s="2">
        <v>579</v>
      </c>
      <c r="G43" s="2">
        <v>663</v>
      </c>
      <c r="H43" s="2">
        <v>837</v>
      </c>
      <c r="I43" s="2">
        <v>982</v>
      </c>
      <c r="J43" s="2">
        <v>1355</v>
      </c>
      <c r="K43" s="2">
        <v>1782</v>
      </c>
      <c r="L43" s="15">
        <f t="shared" si="20"/>
        <v>0.31512915129151292</v>
      </c>
      <c r="M43" s="15">
        <f t="shared" si="19"/>
        <v>1.6205882352941177</v>
      </c>
    </row>
    <row r="44" spans="1:13" ht="18.75" x14ac:dyDescent="0.3">
      <c r="A44" s="1" t="s">
        <v>16</v>
      </c>
      <c r="B44" s="2">
        <v>1012</v>
      </c>
      <c r="C44" s="2">
        <v>931</v>
      </c>
      <c r="D44" s="2">
        <v>953</v>
      </c>
      <c r="E44" s="2">
        <v>1076</v>
      </c>
      <c r="F44" s="2">
        <v>1158</v>
      </c>
      <c r="G44" s="2">
        <v>1272</v>
      </c>
      <c r="H44" s="2">
        <v>1491</v>
      </c>
      <c r="I44" s="2">
        <v>1473</v>
      </c>
      <c r="J44" s="2">
        <v>1322</v>
      </c>
      <c r="K44" s="2">
        <v>1294</v>
      </c>
      <c r="L44" s="15">
        <f t="shared" si="20"/>
        <v>-2.118003025718608E-2</v>
      </c>
      <c r="M44" s="15">
        <f t="shared" si="19"/>
        <v>0.27865612648221344</v>
      </c>
    </row>
    <row r="45" spans="1:13" ht="18.75" x14ac:dyDescent="0.3">
      <c r="A45" s="1" t="s">
        <v>27</v>
      </c>
      <c r="B45" s="2">
        <v>2271</v>
      </c>
      <c r="C45" s="2">
        <v>2208</v>
      </c>
      <c r="D45" s="2">
        <v>2156</v>
      </c>
      <c r="E45" s="2">
        <v>3170</v>
      </c>
      <c r="F45" s="2">
        <v>3202</v>
      </c>
      <c r="G45" s="2">
        <v>3148</v>
      </c>
      <c r="H45" s="2">
        <v>3391</v>
      </c>
      <c r="I45" s="2">
        <v>3266</v>
      </c>
      <c r="J45" s="2">
        <v>3139</v>
      </c>
      <c r="K45" s="2">
        <v>3241</v>
      </c>
      <c r="L45" s="15">
        <f t="shared" si="20"/>
        <v>3.2494424976107043E-2</v>
      </c>
      <c r="M45" s="15">
        <f t="shared" si="19"/>
        <v>0.42712461470717744</v>
      </c>
    </row>
    <row r="46" spans="1:13" ht="18.75" x14ac:dyDescent="0.3">
      <c r="A46" s="1" t="s">
        <v>28</v>
      </c>
      <c r="B46" s="2">
        <v>5401</v>
      </c>
      <c r="C46" s="2">
        <v>5140</v>
      </c>
      <c r="D46" s="2">
        <v>5101</v>
      </c>
      <c r="E46" s="2">
        <v>5258</v>
      </c>
      <c r="F46" s="2">
        <v>5362</v>
      </c>
      <c r="G46" s="2">
        <v>5305</v>
      </c>
      <c r="H46" s="2">
        <v>6170</v>
      </c>
      <c r="I46" s="2">
        <v>6632</v>
      </c>
      <c r="J46" s="2">
        <v>6187</v>
      </c>
      <c r="K46" s="2">
        <v>6187</v>
      </c>
      <c r="L46" s="15">
        <f>(K46-J46)/J46</f>
        <v>0</v>
      </c>
      <c r="M46" s="15">
        <f t="shared" si="19"/>
        <v>0.14552860581373819</v>
      </c>
    </row>
    <row r="47" spans="1:13" ht="18.75" x14ac:dyDescent="0.3">
      <c r="A47" s="1" t="s">
        <v>29</v>
      </c>
      <c r="B47" s="2">
        <v>7002</v>
      </c>
      <c r="C47" s="2">
        <v>6822</v>
      </c>
      <c r="D47" s="2">
        <v>7167</v>
      </c>
      <c r="E47" s="2">
        <v>7770</v>
      </c>
      <c r="F47" s="2">
        <v>8088</v>
      </c>
      <c r="G47" s="2">
        <v>8244</v>
      </c>
      <c r="H47" s="2">
        <v>8684</v>
      </c>
      <c r="I47" s="2">
        <v>8742</v>
      </c>
      <c r="J47" s="2">
        <v>8608</v>
      </c>
      <c r="K47" s="2">
        <v>8778</v>
      </c>
      <c r="L47" s="15">
        <f t="shared" ref="L47:L52" si="21">(K47-J47)/J47</f>
        <v>1.9749070631970261E-2</v>
      </c>
      <c r="M47" s="15">
        <f t="shared" si="19"/>
        <v>0.25364181662382179</v>
      </c>
    </row>
    <row r="48" spans="1:13" ht="18.75" x14ac:dyDescent="0.3">
      <c r="A48" s="1" t="s">
        <v>30</v>
      </c>
      <c r="B48" s="2">
        <v>1721</v>
      </c>
      <c r="C48" s="2">
        <v>1818</v>
      </c>
      <c r="D48" s="2">
        <v>1933</v>
      </c>
      <c r="E48" s="2">
        <v>1977</v>
      </c>
      <c r="F48" s="2">
        <v>2035</v>
      </c>
      <c r="G48" s="2">
        <v>1970</v>
      </c>
      <c r="H48" s="2">
        <v>1947</v>
      </c>
      <c r="I48" s="2">
        <v>2033</v>
      </c>
      <c r="J48" s="2">
        <v>2030</v>
      </c>
      <c r="K48" s="2">
        <v>1859</v>
      </c>
      <c r="L48" s="15">
        <f t="shared" si="21"/>
        <v>-8.4236453201970443E-2</v>
      </c>
      <c r="M48" s="15">
        <f t="shared" si="19"/>
        <v>8.0185938407902377E-2</v>
      </c>
    </row>
    <row r="49" spans="1:13" ht="18.75" x14ac:dyDescent="0.3">
      <c r="A49" s="1" t="s">
        <v>31</v>
      </c>
      <c r="B49" s="2">
        <v>382</v>
      </c>
      <c r="C49" s="2">
        <v>456</v>
      </c>
      <c r="D49" s="2">
        <v>376</v>
      </c>
      <c r="E49" s="2">
        <v>354</v>
      </c>
      <c r="F49" s="2">
        <v>319</v>
      </c>
      <c r="G49" s="2">
        <v>303</v>
      </c>
      <c r="H49" s="2">
        <v>326</v>
      </c>
      <c r="I49" s="2">
        <v>361</v>
      </c>
      <c r="J49" s="2">
        <v>349</v>
      </c>
      <c r="K49" s="2">
        <v>312</v>
      </c>
      <c r="L49" s="15">
        <f t="shared" si="21"/>
        <v>-0.10601719197707736</v>
      </c>
      <c r="M49" s="15">
        <f t="shared" si="19"/>
        <v>-0.18324607329842932</v>
      </c>
    </row>
    <row r="50" spans="1:13" ht="18.75" x14ac:dyDescent="0.3">
      <c r="A50" s="1" t="s">
        <v>32</v>
      </c>
      <c r="B50" s="2">
        <v>956</v>
      </c>
      <c r="C50" s="2">
        <v>986</v>
      </c>
      <c r="D50" s="2">
        <v>1079</v>
      </c>
      <c r="E50" s="2">
        <v>1140</v>
      </c>
      <c r="F50" s="2">
        <v>1450</v>
      </c>
      <c r="G50" s="2">
        <v>1560</v>
      </c>
      <c r="H50" s="2">
        <v>2140</v>
      </c>
      <c r="I50" s="2">
        <v>2442</v>
      </c>
      <c r="J50" s="2">
        <v>2616</v>
      </c>
      <c r="K50" s="2">
        <v>2608</v>
      </c>
      <c r="L50" s="15">
        <f t="shared" si="21"/>
        <v>-3.0581039755351682E-3</v>
      </c>
      <c r="M50" s="15">
        <f t="shared" si="19"/>
        <v>1.7280334728033473</v>
      </c>
    </row>
    <row r="51" spans="1:13" ht="18.75" x14ac:dyDescent="0.3">
      <c r="A51" s="1" t="s">
        <v>33</v>
      </c>
      <c r="B51" s="2">
        <v>4230</v>
      </c>
      <c r="C51" s="2">
        <v>4585</v>
      </c>
      <c r="D51" s="2">
        <v>4584</v>
      </c>
      <c r="E51" s="2">
        <v>4490</v>
      </c>
      <c r="F51" s="2">
        <v>4429</v>
      </c>
      <c r="G51" s="2">
        <v>4654</v>
      </c>
      <c r="H51" s="2">
        <v>5011</v>
      </c>
      <c r="I51" s="2">
        <v>5000</v>
      </c>
      <c r="J51" s="2">
        <v>4773</v>
      </c>
      <c r="K51" s="2">
        <v>4656</v>
      </c>
      <c r="L51" s="15">
        <f t="shared" si="21"/>
        <v>-2.4512884978001259E-2</v>
      </c>
      <c r="M51" s="15">
        <f t="shared" si="19"/>
        <v>0.10070921985815603</v>
      </c>
    </row>
    <row r="52" spans="1:13" ht="18.75" x14ac:dyDescent="0.3">
      <c r="A52" s="1" t="s">
        <v>34</v>
      </c>
      <c r="B52" s="2">
        <v>2067</v>
      </c>
      <c r="C52" s="2">
        <v>2117</v>
      </c>
      <c r="D52" s="2">
        <v>2008</v>
      </c>
      <c r="E52" s="2">
        <v>2535</v>
      </c>
      <c r="F52" s="2">
        <v>3047</v>
      </c>
      <c r="G52" s="2">
        <v>3414</v>
      </c>
      <c r="H52" s="2">
        <v>3486</v>
      </c>
      <c r="I52" s="2">
        <v>3272</v>
      </c>
      <c r="J52" s="2">
        <v>3433</v>
      </c>
      <c r="K52" s="2">
        <v>3521</v>
      </c>
      <c r="L52" s="15">
        <f t="shared" si="21"/>
        <v>2.5633556655986017E-2</v>
      </c>
      <c r="M52" s="15">
        <f t="shared" si="19"/>
        <v>0.7034349298500242</v>
      </c>
    </row>
    <row r="54" spans="1:13" ht="13.5" customHeight="1" x14ac:dyDescent="0.25">
      <c r="A54" s="3" t="s">
        <v>45</v>
      </c>
    </row>
    <row r="55" spans="1:13" ht="15.75" x14ac:dyDescent="0.25">
      <c r="A55" s="3" t="s">
        <v>50</v>
      </c>
    </row>
    <row r="56" spans="1:13" ht="25.5" customHeight="1" x14ac:dyDescent="0.45">
      <c r="A56" s="17" t="s">
        <v>38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25.5" customHeight="1" x14ac:dyDescent="0.45">
      <c r="A57" s="17" t="s">
        <v>40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9" spans="1:13" ht="37.5" x14ac:dyDescent="0.3">
      <c r="A59" s="6" t="s">
        <v>39</v>
      </c>
      <c r="B59" s="6">
        <v>2014</v>
      </c>
      <c r="C59" s="6">
        <v>2015</v>
      </c>
      <c r="D59" s="6">
        <v>2016</v>
      </c>
      <c r="E59" s="6">
        <v>2017</v>
      </c>
      <c r="F59" s="6">
        <v>2018</v>
      </c>
      <c r="G59" s="6">
        <v>2019</v>
      </c>
      <c r="H59" s="6">
        <v>2020</v>
      </c>
      <c r="I59" s="6">
        <v>2021</v>
      </c>
      <c r="J59" s="6">
        <v>2022</v>
      </c>
      <c r="K59" s="6">
        <v>2023</v>
      </c>
      <c r="L59" s="7" t="s">
        <v>48</v>
      </c>
      <c r="M59" s="7" t="s">
        <v>49</v>
      </c>
    </row>
    <row r="60" spans="1:13" ht="18.75" x14ac:dyDescent="0.3">
      <c r="A60" s="8" t="s">
        <v>46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10"/>
      <c r="M60" s="10"/>
    </row>
    <row r="61" spans="1:13" ht="18.75" x14ac:dyDescent="0.3">
      <c r="A61" s="11" t="s">
        <v>42</v>
      </c>
      <c r="B61" s="9">
        <v>83097</v>
      </c>
      <c r="C61" s="9">
        <v>81912</v>
      </c>
      <c r="D61" s="9">
        <v>81508</v>
      </c>
      <c r="E61" s="9">
        <v>81139</v>
      </c>
      <c r="F61" s="9">
        <v>80251</v>
      </c>
      <c r="G61" s="9">
        <v>79938</v>
      </c>
      <c r="H61" s="9">
        <v>70908</v>
      </c>
      <c r="I61" s="9">
        <v>75467</v>
      </c>
      <c r="J61" s="9">
        <v>78521</v>
      </c>
      <c r="K61" s="9">
        <v>83380</v>
      </c>
      <c r="L61" s="16">
        <v>6.1881534876020425E-2</v>
      </c>
      <c r="M61" s="16">
        <v>3.4056584473567035E-3</v>
      </c>
    </row>
    <row r="62" spans="1:13" ht="18.75" x14ac:dyDescent="0.3">
      <c r="A62" s="1" t="s">
        <v>5</v>
      </c>
      <c r="B62" s="2">
        <v>3609</v>
      </c>
      <c r="C62" s="2">
        <v>3619</v>
      </c>
      <c r="D62" s="2">
        <v>3806</v>
      </c>
      <c r="E62" s="2">
        <v>3873</v>
      </c>
      <c r="F62" s="2">
        <v>3745</v>
      </c>
      <c r="G62" s="2">
        <v>3787</v>
      </c>
      <c r="H62" s="2">
        <v>3204</v>
      </c>
      <c r="I62" s="2">
        <v>3371</v>
      </c>
      <c r="J62" s="2">
        <v>3703</v>
      </c>
      <c r="K62" s="2">
        <v>3946</v>
      </c>
      <c r="L62" s="15">
        <v>6.5622468268971099E-2</v>
      </c>
      <c r="M62" s="15">
        <v>9.3377666943751728E-2</v>
      </c>
    </row>
    <row r="63" spans="1:13" ht="18.75" x14ac:dyDescent="0.3">
      <c r="A63" s="1" t="s">
        <v>6</v>
      </c>
      <c r="B63" s="2">
        <v>3323</v>
      </c>
      <c r="C63" s="2">
        <v>3112</v>
      </c>
      <c r="D63" s="2">
        <v>3029</v>
      </c>
      <c r="E63" s="2">
        <v>3233</v>
      </c>
      <c r="F63" s="2">
        <v>2860</v>
      </c>
      <c r="G63" s="2">
        <v>2846</v>
      </c>
      <c r="H63" s="2">
        <v>2181</v>
      </c>
      <c r="I63" s="2">
        <v>2479</v>
      </c>
      <c r="J63" s="2">
        <v>2968</v>
      </c>
      <c r="K63" s="2">
        <v>3568</v>
      </c>
      <c r="L63" s="15">
        <v>0.20215633423180593</v>
      </c>
      <c r="M63" s="15">
        <v>7.3728558531447483E-2</v>
      </c>
    </row>
    <row r="64" spans="1:13" ht="18.75" x14ac:dyDescent="0.3">
      <c r="A64" s="1" t="s">
        <v>8</v>
      </c>
      <c r="B64" s="2">
        <v>10802</v>
      </c>
      <c r="C64" s="2">
        <v>9985</v>
      </c>
      <c r="D64" s="2">
        <v>9900</v>
      </c>
      <c r="E64" s="2">
        <v>9861</v>
      </c>
      <c r="F64" s="2">
        <v>9736</v>
      </c>
      <c r="G64" s="2">
        <v>9315</v>
      </c>
      <c r="H64" s="2">
        <v>8278</v>
      </c>
      <c r="I64" s="2">
        <v>8702</v>
      </c>
      <c r="J64" s="2">
        <v>8163</v>
      </c>
      <c r="K64" s="2">
        <v>8736</v>
      </c>
      <c r="L64" s="15">
        <v>7.0194781330393238E-2</v>
      </c>
      <c r="M64" s="15">
        <v>-0.19126087761525642</v>
      </c>
    </row>
    <row r="65" spans="1:13" ht="18.75" x14ac:dyDescent="0.3">
      <c r="A65" s="1" t="s">
        <v>9</v>
      </c>
      <c r="B65" s="2">
        <v>1742</v>
      </c>
      <c r="C65" s="2">
        <v>1787</v>
      </c>
      <c r="D65" s="2">
        <v>1776</v>
      </c>
      <c r="E65" s="2">
        <v>1835</v>
      </c>
      <c r="F65" s="2">
        <v>1682</v>
      </c>
      <c r="G65" s="2">
        <v>1802</v>
      </c>
      <c r="H65" s="2">
        <v>1546</v>
      </c>
      <c r="I65" s="2">
        <v>1578</v>
      </c>
      <c r="J65" s="2">
        <v>1777</v>
      </c>
      <c r="K65" s="2">
        <v>1910</v>
      </c>
      <c r="L65" s="15">
        <v>7.4845244794597643E-2</v>
      </c>
      <c r="M65" s="15">
        <v>9.6440872560275545E-2</v>
      </c>
    </row>
    <row r="66" spans="1:13" ht="18.75" x14ac:dyDescent="0.3">
      <c r="A66" s="1" t="s">
        <v>10</v>
      </c>
      <c r="B66" s="2">
        <v>1805</v>
      </c>
      <c r="C66" s="2">
        <v>1665</v>
      </c>
      <c r="D66" s="2">
        <v>1528</v>
      </c>
      <c r="E66" s="2">
        <v>1425</v>
      </c>
      <c r="F66" s="2">
        <v>1568</v>
      </c>
      <c r="G66" s="2">
        <v>1592</v>
      </c>
      <c r="H66" s="2">
        <v>1399</v>
      </c>
      <c r="I66" s="2">
        <v>1361</v>
      </c>
      <c r="J66" s="2">
        <v>1641</v>
      </c>
      <c r="K66" s="2">
        <v>1712</v>
      </c>
      <c r="L66" s="15">
        <v>4.3266301035953685E-2</v>
      </c>
      <c r="M66" s="15">
        <v>-5.1523545706371188E-2</v>
      </c>
    </row>
    <row r="67" spans="1:13" ht="18.75" x14ac:dyDescent="0.3">
      <c r="A67" s="1" t="s">
        <v>7</v>
      </c>
      <c r="B67" s="2">
        <v>6971</v>
      </c>
      <c r="C67" s="2">
        <v>7067</v>
      </c>
      <c r="D67" s="2">
        <v>7146</v>
      </c>
      <c r="E67" s="2">
        <v>7079</v>
      </c>
      <c r="F67" s="2">
        <v>7422</v>
      </c>
      <c r="G67" s="2">
        <v>7537</v>
      </c>
      <c r="H67" s="2">
        <v>6651</v>
      </c>
      <c r="I67" s="2">
        <v>7065</v>
      </c>
      <c r="J67" s="2">
        <v>6803</v>
      </c>
      <c r="K67" s="2">
        <v>6794</v>
      </c>
      <c r="L67" s="15">
        <v>-1.3229457592238718E-3</v>
      </c>
      <c r="M67" s="15">
        <v>-2.5390905178597045E-2</v>
      </c>
    </row>
    <row r="68" spans="1:13" ht="18.75" x14ac:dyDescent="0.3">
      <c r="A68" s="1" t="s">
        <v>11</v>
      </c>
      <c r="B68" s="2">
        <v>1062</v>
      </c>
      <c r="C68" s="2">
        <v>996</v>
      </c>
      <c r="D68" s="2">
        <v>829</v>
      </c>
      <c r="E68" s="2">
        <v>752</v>
      </c>
      <c r="F68" s="2">
        <v>831</v>
      </c>
      <c r="G68" s="2">
        <v>790</v>
      </c>
      <c r="H68" s="2">
        <v>825</v>
      </c>
      <c r="I68" s="2">
        <v>872</v>
      </c>
      <c r="J68" s="2">
        <v>976</v>
      </c>
      <c r="K68" s="2">
        <v>1011</v>
      </c>
      <c r="L68" s="15">
        <v>3.5860655737704916E-2</v>
      </c>
      <c r="M68" s="15">
        <v>-4.8022598870056499E-2</v>
      </c>
    </row>
    <row r="69" spans="1:13" ht="18.75" x14ac:dyDescent="0.3">
      <c r="A69" s="1" t="s">
        <v>12</v>
      </c>
      <c r="B69" s="2">
        <v>2011</v>
      </c>
      <c r="C69" s="2">
        <v>1882</v>
      </c>
      <c r="D69" s="2">
        <v>1755</v>
      </c>
      <c r="E69" s="2">
        <v>1779</v>
      </c>
      <c r="F69" s="2">
        <v>1705</v>
      </c>
      <c r="G69" s="2">
        <v>1804</v>
      </c>
      <c r="H69" s="2">
        <v>1809</v>
      </c>
      <c r="I69" s="2">
        <v>1796</v>
      </c>
      <c r="J69" s="2">
        <v>2010</v>
      </c>
      <c r="K69" s="2">
        <v>2248</v>
      </c>
      <c r="L69" s="15">
        <v>0.11840796019900497</v>
      </c>
      <c r="M69" s="15">
        <v>0.11785181501740427</v>
      </c>
    </row>
    <row r="70" spans="1:13" ht="18.75" x14ac:dyDescent="0.3">
      <c r="A70" s="1" t="s">
        <v>13</v>
      </c>
      <c r="B70" s="2">
        <v>5289</v>
      </c>
      <c r="C70" s="2">
        <v>5018</v>
      </c>
      <c r="D70" s="2">
        <v>5109</v>
      </c>
      <c r="E70" s="2">
        <v>4979</v>
      </c>
      <c r="F70" s="2">
        <v>4736</v>
      </c>
      <c r="G70" s="2">
        <v>4599</v>
      </c>
      <c r="H70" s="2">
        <v>3994</v>
      </c>
      <c r="I70" s="2">
        <v>4308</v>
      </c>
      <c r="J70" s="2">
        <v>4352</v>
      </c>
      <c r="K70" s="2">
        <v>4729</v>
      </c>
      <c r="L70" s="15">
        <v>8.6626838235294115E-2</v>
      </c>
      <c r="M70" s="15">
        <v>-0.10588012856872754</v>
      </c>
    </row>
    <row r="71" spans="1:13" ht="18.75" x14ac:dyDescent="0.3">
      <c r="A71" s="1" t="s">
        <v>14</v>
      </c>
      <c r="B71" s="2">
        <v>473</v>
      </c>
      <c r="C71" s="2">
        <v>422</v>
      </c>
      <c r="D71" s="2">
        <v>449</v>
      </c>
      <c r="E71" s="2">
        <v>453</v>
      </c>
      <c r="F71" s="2">
        <v>443</v>
      </c>
      <c r="G71" s="2">
        <v>485</v>
      </c>
      <c r="H71" s="2">
        <v>399</v>
      </c>
      <c r="I71" s="2">
        <v>400</v>
      </c>
      <c r="J71" s="2">
        <v>768</v>
      </c>
      <c r="K71" s="2">
        <v>826</v>
      </c>
      <c r="L71" s="15">
        <v>7.5520833333333329E-2</v>
      </c>
      <c r="M71" s="15">
        <v>0.7463002114164905</v>
      </c>
    </row>
    <row r="72" spans="1:13" ht="18.75" x14ac:dyDescent="0.3">
      <c r="A72" s="1" t="s">
        <v>15</v>
      </c>
      <c r="B72" s="2">
        <v>8518</v>
      </c>
      <c r="C72" s="2">
        <v>8826</v>
      </c>
      <c r="D72" s="2">
        <v>8943</v>
      </c>
      <c r="E72" s="2">
        <v>8842</v>
      </c>
      <c r="F72" s="2">
        <v>9082</v>
      </c>
      <c r="G72" s="2">
        <v>8713</v>
      </c>
      <c r="H72" s="2">
        <v>8531</v>
      </c>
      <c r="I72" s="2">
        <v>8520</v>
      </c>
      <c r="J72" s="2">
        <v>8433</v>
      </c>
      <c r="K72" s="2">
        <v>8839</v>
      </c>
      <c r="L72" s="15">
        <v>4.8144195422743979E-2</v>
      </c>
      <c r="M72" s="15">
        <v>3.7684902559286221E-2</v>
      </c>
    </row>
    <row r="73" spans="1:13" ht="18.75" x14ac:dyDescent="0.3">
      <c r="A73" s="1" t="s">
        <v>17</v>
      </c>
      <c r="B73" s="2">
        <v>3092</v>
      </c>
      <c r="C73" s="2">
        <v>3173</v>
      </c>
      <c r="D73" s="2">
        <v>3128</v>
      </c>
      <c r="E73" s="2">
        <v>3248</v>
      </c>
      <c r="F73" s="2">
        <v>3274</v>
      </c>
      <c r="G73" s="2">
        <v>3375</v>
      </c>
      <c r="H73" s="2">
        <v>2823</v>
      </c>
      <c r="I73" s="2">
        <v>3094</v>
      </c>
      <c r="J73" s="2">
        <v>2919</v>
      </c>
      <c r="K73" s="2">
        <v>3153</v>
      </c>
      <c r="L73" s="15">
        <v>8.0164439876670088E-2</v>
      </c>
      <c r="M73" s="15">
        <v>1.9728331177231564E-2</v>
      </c>
    </row>
    <row r="74" spans="1:13" ht="18.75" x14ac:dyDescent="0.3">
      <c r="A74" s="1" t="s">
        <v>18</v>
      </c>
      <c r="B74" s="2">
        <v>1599</v>
      </c>
      <c r="C74" s="2">
        <v>1732</v>
      </c>
      <c r="D74" s="2">
        <v>1742</v>
      </c>
      <c r="E74" s="2">
        <v>1838</v>
      </c>
      <c r="F74" s="2">
        <v>1784</v>
      </c>
      <c r="G74" s="2">
        <v>1767</v>
      </c>
      <c r="H74" s="2">
        <v>1666</v>
      </c>
      <c r="I74" s="2">
        <v>1816</v>
      </c>
      <c r="J74" s="2">
        <v>1931</v>
      </c>
      <c r="K74" s="2">
        <v>2130</v>
      </c>
      <c r="L74" s="15">
        <v>0.10305541170378042</v>
      </c>
      <c r="M74" s="15">
        <v>0.3320825515947467</v>
      </c>
    </row>
    <row r="75" spans="1:13" ht="18.75" x14ac:dyDescent="0.3">
      <c r="A75" s="1" t="s">
        <v>19</v>
      </c>
      <c r="B75" s="2">
        <v>439</v>
      </c>
      <c r="C75" s="2">
        <v>457</v>
      </c>
      <c r="D75" s="2">
        <v>425</v>
      </c>
      <c r="E75" s="2">
        <v>446</v>
      </c>
      <c r="F75" s="2">
        <v>394</v>
      </c>
      <c r="G75" s="2">
        <v>409</v>
      </c>
      <c r="H75" s="2">
        <v>401</v>
      </c>
      <c r="I75" s="2">
        <v>314</v>
      </c>
      <c r="J75" s="2">
        <v>320</v>
      </c>
      <c r="K75" s="2">
        <v>308</v>
      </c>
      <c r="L75" s="15">
        <v>-3.7499999999999999E-2</v>
      </c>
      <c r="M75" s="15">
        <v>-0.29840546697038722</v>
      </c>
    </row>
    <row r="76" spans="1:13" ht="18.75" x14ac:dyDescent="0.3">
      <c r="A76" s="1" t="s">
        <v>20</v>
      </c>
      <c r="B76" s="2">
        <v>2710</v>
      </c>
      <c r="C76" s="2">
        <v>2704</v>
      </c>
      <c r="D76" s="2">
        <v>2616</v>
      </c>
      <c r="E76" s="2">
        <v>2742</v>
      </c>
      <c r="F76" s="2">
        <v>2884</v>
      </c>
      <c r="G76" s="2">
        <v>2981</v>
      </c>
      <c r="H76" s="2">
        <v>2530</v>
      </c>
      <c r="I76" s="2">
        <v>2489</v>
      </c>
      <c r="J76" s="2">
        <v>2590</v>
      </c>
      <c r="K76" s="2">
        <v>2905</v>
      </c>
      <c r="L76" s="15">
        <v>0.12162162162162163</v>
      </c>
      <c r="M76" s="15">
        <v>7.1955719557195569E-2</v>
      </c>
    </row>
    <row r="77" spans="1:13" ht="18.75" x14ac:dyDescent="0.3">
      <c r="A77" s="1" t="s">
        <v>21</v>
      </c>
      <c r="B77" s="2">
        <v>3923</v>
      </c>
      <c r="C77" s="2">
        <v>3700</v>
      </c>
      <c r="D77" s="2">
        <v>3752</v>
      </c>
      <c r="E77" s="2">
        <v>3442</v>
      </c>
      <c r="F77" s="2">
        <v>3541</v>
      </c>
      <c r="G77" s="2">
        <v>3515</v>
      </c>
      <c r="H77" s="2">
        <v>3361</v>
      </c>
      <c r="I77" s="2">
        <v>3372</v>
      </c>
      <c r="J77" s="2">
        <v>4032</v>
      </c>
      <c r="K77" s="2">
        <v>4137</v>
      </c>
      <c r="L77" s="15">
        <v>2.6041666666666668E-2</v>
      </c>
      <c r="M77" s="15">
        <v>5.4550089217435635E-2</v>
      </c>
    </row>
    <row r="78" spans="1:13" ht="18.75" x14ac:dyDescent="0.3">
      <c r="A78" s="1" t="s">
        <v>22</v>
      </c>
      <c r="B78" s="2">
        <v>549</v>
      </c>
      <c r="C78" s="2">
        <v>571</v>
      </c>
      <c r="D78" s="2">
        <v>489</v>
      </c>
      <c r="E78" s="2">
        <v>392</v>
      </c>
      <c r="F78" s="2">
        <v>396</v>
      </c>
      <c r="G78" s="2">
        <v>489</v>
      </c>
      <c r="H78" s="2">
        <v>279</v>
      </c>
      <c r="I78" s="2">
        <v>374</v>
      </c>
      <c r="J78" s="2">
        <v>434</v>
      </c>
      <c r="K78" s="2">
        <v>576</v>
      </c>
      <c r="L78" s="15">
        <v>0.32718894009216593</v>
      </c>
      <c r="M78" s="15">
        <v>4.9180327868852458E-2</v>
      </c>
    </row>
    <row r="79" spans="1:13" ht="18.75" x14ac:dyDescent="0.3">
      <c r="A79" s="1" t="s">
        <v>23</v>
      </c>
      <c r="B79" s="2">
        <v>4989</v>
      </c>
      <c r="C79" s="2">
        <v>4834</v>
      </c>
      <c r="D79" s="2">
        <v>4810</v>
      </c>
      <c r="E79" s="2">
        <v>4607</v>
      </c>
      <c r="F79" s="2">
        <v>4355</v>
      </c>
      <c r="G79" s="2">
        <v>4204</v>
      </c>
      <c r="H79" s="2">
        <v>3743</v>
      </c>
      <c r="I79" s="2">
        <v>4663</v>
      </c>
      <c r="J79" s="2">
        <v>4166</v>
      </c>
      <c r="K79" s="2">
        <v>4537</v>
      </c>
      <c r="L79" s="15">
        <v>8.9054248679788769E-2</v>
      </c>
      <c r="M79" s="15">
        <v>-9.0599318500701548E-2</v>
      </c>
    </row>
    <row r="80" spans="1:13" ht="18.75" x14ac:dyDescent="0.3">
      <c r="A80" s="1" t="s">
        <v>24</v>
      </c>
      <c r="B80" s="2">
        <v>2258</v>
      </c>
      <c r="C80" s="2">
        <v>2456</v>
      </c>
      <c r="D80" s="2">
        <v>2321</v>
      </c>
      <c r="E80" s="2">
        <v>2220</v>
      </c>
      <c r="F80" s="2">
        <v>2281</v>
      </c>
      <c r="G80" s="2">
        <v>2239</v>
      </c>
      <c r="H80" s="2">
        <v>2012</v>
      </c>
      <c r="I80" s="2">
        <v>2245</v>
      </c>
      <c r="J80" s="2">
        <v>2507</v>
      </c>
      <c r="K80" s="2">
        <v>2767</v>
      </c>
      <c r="L80" s="15">
        <v>0.10370961308336657</v>
      </c>
      <c r="M80" s="15">
        <v>0.2254207263064659</v>
      </c>
    </row>
    <row r="81" spans="1:13" ht="18.75" x14ac:dyDescent="0.3">
      <c r="A81" s="1" t="s">
        <v>25</v>
      </c>
      <c r="B81" s="2">
        <v>4729</v>
      </c>
      <c r="C81" s="2">
        <v>4716</v>
      </c>
      <c r="D81" s="2">
        <v>4683</v>
      </c>
      <c r="E81" s="2">
        <v>4829</v>
      </c>
      <c r="F81" s="2">
        <v>4531</v>
      </c>
      <c r="G81" s="2">
        <v>4655</v>
      </c>
      <c r="H81" s="2">
        <v>3985</v>
      </c>
      <c r="I81" s="2">
        <v>4092</v>
      </c>
      <c r="J81" s="2">
        <v>4386</v>
      </c>
      <c r="K81" s="2">
        <v>4673</v>
      </c>
      <c r="L81" s="15">
        <v>6.5435476516187877E-2</v>
      </c>
      <c r="M81" s="15">
        <v>-1.184182702474096E-2</v>
      </c>
    </row>
    <row r="82" spans="1:13" ht="18.75" x14ac:dyDescent="0.3">
      <c r="A82" s="1" t="s">
        <v>26</v>
      </c>
      <c r="B82" s="2">
        <v>1338</v>
      </c>
      <c r="C82" s="2">
        <v>1402</v>
      </c>
      <c r="D82" s="2">
        <v>1662</v>
      </c>
      <c r="E82" s="2">
        <v>1845</v>
      </c>
      <c r="F82" s="2">
        <v>1855</v>
      </c>
      <c r="G82" s="2">
        <v>2042</v>
      </c>
      <c r="H82" s="2">
        <v>1526</v>
      </c>
      <c r="I82" s="2">
        <v>1826</v>
      </c>
      <c r="J82" s="2">
        <v>1984</v>
      </c>
      <c r="K82" s="2">
        <v>1907</v>
      </c>
      <c r="L82" s="15">
        <v>-3.8810483870967742E-2</v>
      </c>
      <c r="M82" s="15">
        <v>0.42526158445440959</v>
      </c>
    </row>
    <row r="83" spans="1:13" ht="18.75" x14ac:dyDescent="0.3">
      <c r="A83" s="1" t="s">
        <v>35</v>
      </c>
      <c r="B83" s="2">
        <v>4855</v>
      </c>
      <c r="C83" s="2">
        <v>4772</v>
      </c>
      <c r="D83" s="2">
        <v>4543</v>
      </c>
      <c r="E83" s="2">
        <v>4647</v>
      </c>
      <c r="F83" s="2">
        <v>4613</v>
      </c>
      <c r="G83" s="2">
        <v>4478</v>
      </c>
      <c r="H83" s="2">
        <v>3686</v>
      </c>
      <c r="I83" s="2">
        <v>3899</v>
      </c>
      <c r="J83" s="2">
        <v>3833</v>
      </c>
      <c r="K83" s="2">
        <v>4010</v>
      </c>
      <c r="L83" s="15">
        <v>4.617792851552309E-2</v>
      </c>
      <c r="M83" s="15">
        <v>-0.17404737384140062</v>
      </c>
    </row>
    <row r="84" spans="1:13" ht="18.75" x14ac:dyDescent="0.3">
      <c r="A84" s="1" t="s">
        <v>36</v>
      </c>
      <c r="B84" s="2">
        <v>5343</v>
      </c>
      <c r="C84" s="2">
        <v>5420</v>
      </c>
      <c r="D84" s="2">
        <v>5445</v>
      </c>
      <c r="E84" s="2">
        <v>5301</v>
      </c>
      <c r="F84" s="2">
        <v>5057</v>
      </c>
      <c r="G84" s="2">
        <v>4985</v>
      </c>
      <c r="H84" s="2">
        <v>4763</v>
      </c>
      <c r="I84" s="2">
        <v>5204</v>
      </c>
      <c r="J84" s="2">
        <v>5965</v>
      </c>
      <c r="K84" s="2">
        <v>6023</v>
      </c>
      <c r="L84" s="15">
        <v>9.7233864207879293E-3</v>
      </c>
      <c r="M84" s="15">
        <v>0.12726932434961633</v>
      </c>
    </row>
    <row r="85" spans="1:13" ht="18.75" x14ac:dyDescent="0.3">
      <c r="A85" s="1" t="s">
        <v>37</v>
      </c>
      <c r="B85" s="2">
        <v>1668</v>
      </c>
      <c r="C85" s="2">
        <v>1596</v>
      </c>
      <c r="D85" s="2">
        <v>1622</v>
      </c>
      <c r="E85" s="2">
        <v>1471</v>
      </c>
      <c r="F85" s="2">
        <v>1476</v>
      </c>
      <c r="G85" s="2">
        <v>1529</v>
      </c>
      <c r="H85" s="2">
        <v>1316</v>
      </c>
      <c r="I85" s="2">
        <v>1627</v>
      </c>
      <c r="J85" s="2">
        <v>1860</v>
      </c>
      <c r="K85" s="2">
        <v>1935</v>
      </c>
      <c r="L85" s="15">
        <v>4.0322580645161289E-2</v>
      </c>
      <c r="M85" s="15">
        <v>0.16007194244604317</v>
      </c>
    </row>
    <row r="86" spans="1:13" ht="18.75" x14ac:dyDescent="0.3">
      <c r="A86" s="13" t="s">
        <v>47</v>
      </c>
      <c r="B86" s="14">
        <v>241969</v>
      </c>
      <c r="C86" s="14">
        <v>243203</v>
      </c>
      <c r="D86" s="14">
        <v>246988</v>
      </c>
      <c r="E86" s="14">
        <v>253985</v>
      </c>
      <c r="F86" s="14">
        <v>254875</v>
      </c>
      <c r="G86" s="14">
        <v>254508</v>
      </c>
      <c r="H86" s="14">
        <v>246153</v>
      </c>
      <c r="I86" s="14">
        <v>249863</v>
      </c>
      <c r="J86" s="14">
        <v>252881</v>
      </c>
      <c r="K86" s="14">
        <v>260861</v>
      </c>
      <c r="L86" s="12">
        <v>3.2216734353312425E-2</v>
      </c>
      <c r="M86" s="12">
        <v>7.8766288243535335E-2</v>
      </c>
    </row>
    <row r="88" spans="1:13" ht="15.75" x14ac:dyDescent="0.25">
      <c r="A88" s="3" t="s">
        <v>45</v>
      </c>
    </row>
    <row r="89" spans="1:13" ht="15.75" x14ac:dyDescent="0.25">
      <c r="A89" s="3" t="s">
        <v>50</v>
      </c>
    </row>
  </sheetData>
  <mergeCells count="4">
    <mergeCell ref="A1:M1"/>
    <mergeCell ref="A2:M2"/>
    <mergeCell ref="A56:M56"/>
    <mergeCell ref="A57:M57"/>
  </mergeCells>
  <pageMargins left="0.6" right="0.6" top="0.5" bottom="0.2" header="0.3" footer="0"/>
  <pageSetup scale="55" fitToHeight="0" orientation="landscape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Report_Both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rowe</dc:creator>
  <cp:lastModifiedBy>wanda rowe</cp:lastModifiedBy>
  <cp:lastPrinted>2024-04-04T18:42:27Z</cp:lastPrinted>
  <dcterms:created xsi:type="dcterms:W3CDTF">2023-03-15T15:38:03Z</dcterms:created>
  <dcterms:modified xsi:type="dcterms:W3CDTF">2024-04-04T19:11:28Z</dcterms:modified>
</cp:coreProperties>
</file>